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Rozpočet" sheetId="2" r:id="rId1"/>
  </sheets>
  <definedNames>
    <definedName name="_xlnm.Print_Area" localSheetId="0">Rozpočet!$B$2:$F$44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"/>
  <c r="F16"/>
  <c r="F39"/>
  <c r="F41" l="1"/>
  <c r="F40"/>
  <c r="F36"/>
  <c r="F30"/>
  <c r="F22"/>
  <c r="F38"/>
  <c r="F34"/>
  <c r="F33"/>
  <c r="F32"/>
  <c r="F35"/>
  <c r="F29"/>
  <c r="F27"/>
  <c r="F26"/>
  <c r="F25"/>
  <c r="F24"/>
  <c r="F14"/>
  <c r="F19"/>
  <c r="F13"/>
  <c r="F37" l="1"/>
  <c r="F23"/>
  <c r="F31"/>
  <c r="F17" l="1"/>
  <c r="F18"/>
  <c r="F21"/>
  <c r="F15"/>
  <c r="F12"/>
  <c r="F11"/>
  <c r="F10" s="1"/>
  <c r="F42" s="1"/>
  <c r="F43" l="1"/>
  <c r="F44" s="1"/>
</calcChain>
</file>

<file path=xl/sharedStrings.xml><?xml version="1.0" encoding="utf-8"?>
<sst xmlns="http://schemas.openxmlformats.org/spreadsheetml/2006/main" count="66" uniqueCount="44">
  <si>
    <t>Název projektu:</t>
  </si>
  <si>
    <t>Popis položky</t>
  </si>
  <si>
    <t>Počet</t>
  </si>
  <si>
    <t>Jednotka</t>
  </si>
  <si>
    <t>Jednotková cena</t>
  </si>
  <si>
    <t>Cena celkem bez DPH</t>
  </si>
  <si>
    <t>Materiál:</t>
  </si>
  <si>
    <t>ks</t>
  </si>
  <si>
    <t>kpl</t>
  </si>
  <si>
    <t>Ostatní pomocný materiál (lišty, kabelové žlaby, dutinky, lisovací oka, spojovací materiál, stahovací pásky, bezp. tabulky)</t>
  </si>
  <si>
    <t>Montážní práce:</t>
  </si>
  <si>
    <t>Ostatní:</t>
  </si>
  <si>
    <t>Zaškolení obsluhy</t>
  </si>
  <si>
    <t>Cena bez DPH:</t>
  </si>
  <si>
    <t>Cena celkem vč. DPH:</t>
  </si>
  <si>
    <t>DPH 21%</t>
  </si>
  <si>
    <t>Uchazeč:</t>
  </si>
  <si>
    <t>Investor:</t>
  </si>
  <si>
    <t>Projektová dokumentace skutečného provedení</t>
  </si>
  <si>
    <t>HILLE CZ s.r.o.
Vlastina 889/23, 161 00 Praha 6 – Ruzyně</t>
  </si>
  <si>
    <t>Položkový rozpočet - slepý</t>
  </si>
  <si>
    <t>Projektová dokumentace pro provedení stavby</t>
  </si>
  <si>
    <t>Fotovoltaická elektrárna Ptice</t>
  </si>
  <si>
    <r>
      <t xml:space="preserve">FV panel min 410Wp
</t>
    </r>
    <r>
      <rPr>
        <sz val="11"/>
        <color rgb="FF000000"/>
        <rFont val="Calibri"/>
        <family val="2"/>
        <charset val="238"/>
      </rPr>
      <t xml:space="preserve">parametry  dle technických podmínek </t>
    </r>
  </si>
  <si>
    <r>
      <t xml:space="preserve">FV měnič min 82 kW
</t>
    </r>
    <r>
      <rPr>
        <sz val="11"/>
        <color indexed="8"/>
        <rFont val="Calibri"/>
        <family val="2"/>
        <charset val="238"/>
      </rPr>
      <t xml:space="preserve">parametry  dle technických podmínek                                                    </t>
    </r>
  </si>
  <si>
    <t>Optimizéry pro FV panely</t>
  </si>
  <si>
    <r>
      <t xml:space="preserve">Rozvaděč RAC
</t>
    </r>
    <r>
      <rPr>
        <sz val="11"/>
        <color indexed="8"/>
        <rFont val="Calibri"/>
        <family val="2"/>
        <charset val="238"/>
      </rPr>
      <t xml:space="preserve">ocelový rozvaděč do venkovního prostředí včetně výzbroje                                                                 </t>
    </r>
  </si>
  <si>
    <r>
      <t xml:space="preserve">Rozvaděč RDC
</t>
    </r>
    <r>
      <rPr>
        <sz val="11"/>
        <color indexed="8"/>
        <rFont val="Calibri"/>
        <family val="2"/>
        <charset val="238"/>
      </rPr>
      <t xml:space="preserve">ocelový rozvaděč do venkovního prostředí včetně výzbroje                                                                 </t>
    </r>
  </si>
  <si>
    <t>AC, DC a datová kabeláž</t>
  </si>
  <si>
    <t>Doplnění, pospojování hromosvodu</t>
  </si>
  <si>
    <r>
      <t>Hliníková konstrukce pro FV panely</t>
    </r>
    <r>
      <rPr>
        <sz val="11"/>
        <color indexed="8"/>
        <rFont val="Calibri"/>
        <family val="2"/>
        <charset val="238"/>
      </rPr>
      <t xml:space="preserve"> na šikmou střechu, trapézový plech</t>
    </r>
  </si>
  <si>
    <t>Doplnění a pospojování hromosvodu</t>
  </si>
  <si>
    <t>Spuštění a nastavení FVE</t>
  </si>
  <si>
    <t>Revize</t>
  </si>
  <si>
    <t>Jeřábnické práce, přesuny materiálu</t>
  </si>
  <si>
    <t>Doprava</t>
  </si>
  <si>
    <t>Kooperace při vyřízení administrativy (licence, připojení k DS)</t>
  </si>
  <si>
    <t>Montáž hliníkové konstrukce a FV panelů, optimizérů, venkovní kabeláž</t>
  </si>
  <si>
    <t>Vnitřní montáž (montáž kabelových tras, rozvaděčů, měniče)</t>
  </si>
  <si>
    <t>Úprava rozvaděče měření, dispečerské řízení (0/100%)</t>
  </si>
  <si>
    <t>Projekční a administrativní činnosti</t>
  </si>
  <si>
    <r>
      <t>Řídící a monitorovací jednotka</t>
    </r>
    <r>
      <rPr>
        <sz val="11"/>
        <color indexed="8"/>
        <rFont val="Calibri"/>
        <family val="2"/>
        <charset val="238"/>
      </rPr>
      <t xml:space="preserve"> pro FV měnič včetně příslušenství, dispečerské řízení (HDO 0/100%)</t>
    </r>
  </si>
  <si>
    <r>
      <t>Regulace topného systému 70 kW</t>
    </r>
    <r>
      <rPr>
        <sz val="11"/>
        <color indexed="8"/>
        <rFont val="Calibri"/>
        <family val="2"/>
        <charset val="238"/>
      </rPr>
      <t xml:space="preserve"> včetně příslušenství</t>
    </r>
  </si>
  <si>
    <t>Monitorovací a řídící systém</t>
  </si>
</sst>
</file>

<file path=xl/styles.xml><?xml version="1.0" encoding="utf-8"?>
<styleSheet xmlns="http://schemas.openxmlformats.org/spreadsheetml/2006/main">
  <numFmts count="3">
    <numFmt numFmtId="164" formatCode="_-* #,##0.00&quot; Kč&quot;_-;\-* #,##0.00&quot; Kč&quot;_-;_-* \-??&quot; Kč&quot;_-;_-@_-"/>
    <numFmt numFmtId="165" formatCode="_-* #,##0.00&quot; Kč&quot;_-;\-* #,##0.00&quot; Kč&quot;_-;_-* \-??&quot; Kč&quot;_-;_-@"/>
    <numFmt numFmtId="166" formatCode="#,##0_ ;\-#,##0\ "/>
  </numFmts>
  <fonts count="14"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19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D9D9D9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3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64" fontId="6" fillId="4" borderId="7" xfId="1" applyNumberFormat="1" applyFont="1" applyFill="1" applyBorder="1" applyAlignment="1" applyProtection="1">
      <alignment vertical="center"/>
      <protection hidden="1"/>
    </xf>
    <xf numFmtId="164" fontId="6" fillId="5" borderId="4" xfId="1" applyNumberFormat="1" applyFont="1" applyFill="1" applyBorder="1" applyAlignment="1" applyProtection="1">
      <alignment vertical="center"/>
      <protection hidden="1"/>
    </xf>
    <xf numFmtId="164" fontId="6" fillId="3" borderId="16" xfId="1" applyNumberFormat="1" applyFont="1" applyFill="1" applyBorder="1" applyAlignment="1" applyProtection="1">
      <alignment vertical="center"/>
      <protection hidden="1"/>
    </xf>
    <xf numFmtId="164" fontId="1" fillId="0" borderId="19" xfId="1" applyNumberFormat="1" applyFont="1" applyBorder="1" applyAlignment="1" applyProtection="1">
      <alignment horizontal="center" vertical="center"/>
      <protection hidden="1"/>
    </xf>
    <xf numFmtId="164" fontId="1" fillId="0" borderId="22" xfId="1" applyNumberFormat="1" applyFont="1" applyBorder="1" applyAlignment="1" applyProtection="1">
      <alignment horizontal="center" vertical="center"/>
      <protection hidden="1"/>
    </xf>
    <xf numFmtId="164" fontId="13" fillId="2" borderId="1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vertical="center"/>
      <protection hidden="1"/>
    </xf>
    <xf numFmtId="3" fontId="2" fillId="0" borderId="0" xfId="1" applyNumberFormat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6" borderId="5" xfId="1" applyFont="1" applyFill="1" applyBorder="1" applyAlignment="1" applyProtection="1">
      <alignment horizontal="left" vertical="center"/>
      <protection hidden="1"/>
    </xf>
    <xf numFmtId="1" fontId="2" fillId="0" borderId="0" xfId="1" applyNumberFormat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vertical="center" wrapText="1"/>
      <protection hidden="1"/>
    </xf>
    <xf numFmtId="3" fontId="2" fillId="0" borderId="0" xfId="1" applyNumberFormat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13" fillId="6" borderId="26" xfId="1" applyFont="1" applyFill="1" applyBorder="1" applyAlignment="1" applyProtection="1">
      <alignment horizontal="center" vertical="center"/>
      <protection hidden="1"/>
    </xf>
    <xf numFmtId="3" fontId="13" fillId="6" borderId="27" xfId="1" applyNumberFormat="1" applyFont="1" applyFill="1" applyBorder="1" applyAlignment="1" applyProtection="1">
      <alignment horizontal="center" vertical="center"/>
      <protection hidden="1"/>
    </xf>
    <xf numFmtId="0" fontId="13" fillId="6" borderId="27" xfId="1" applyFont="1" applyFill="1" applyBorder="1" applyAlignment="1" applyProtection="1">
      <alignment horizontal="center" vertical="center"/>
      <protection hidden="1"/>
    </xf>
    <xf numFmtId="0" fontId="8" fillId="6" borderId="27" xfId="1" applyFont="1" applyFill="1" applyBorder="1" applyAlignment="1" applyProtection="1">
      <alignment horizontal="center" vertical="center"/>
      <protection hidden="1"/>
    </xf>
    <xf numFmtId="0" fontId="8" fillId="6" borderId="28" xfId="1" applyFont="1" applyFill="1" applyBorder="1" applyAlignment="1" applyProtection="1">
      <alignment horizontal="center" vertical="center"/>
      <protection hidden="1"/>
    </xf>
    <xf numFmtId="0" fontId="13" fillId="2" borderId="11" xfId="1" applyFont="1" applyFill="1" applyBorder="1" applyAlignment="1" applyProtection="1">
      <alignment horizontal="left" vertical="center"/>
      <protection hidden="1"/>
    </xf>
    <xf numFmtId="0" fontId="13" fillId="2" borderId="12" xfId="1" applyFont="1" applyFill="1" applyBorder="1" applyAlignment="1" applyProtection="1">
      <alignment horizontal="left" vertical="center"/>
      <protection hidden="1"/>
    </xf>
    <xf numFmtId="0" fontId="13" fillId="2" borderId="12" xfId="1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 wrapText="1"/>
      <protection hidden="1"/>
    </xf>
    <xf numFmtId="4" fontId="7" fillId="0" borderId="14" xfId="1" applyNumberFormat="1" applyFont="1" applyBorder="1" applyAlignment="1" applyProtection="1">
      <alignment horizontal="center" vertical="center"/>
      <protection hidden="1"/>
    </xf>
    <xf numFmtId="0" fontId="5" fillId="0" borderId="18" xfId="1" applyFont="1" applyBorder="1" applyAlignment="1" applyProtection="1">
      <alignment vertical="center" wrapText="1"/>
      <protection hidden="1"/>
    </xf>
    <xf numFmtId="0" fontId="1" fillId="0" borderId="14" xfId="1" applyFont="1" applyBorder="1" applyAlignment="1" applyProtection="1">
      <alignment horizontal="center" vertical="center"/>
      <protection hidden="1"/>
    </xf>
    <xf numFmtId="0" fontId="1" fillId="0" borderId="18" xfId="1" applyFont="1" applyBorder="1" applyAlignment="1" applyProtection="1">
      <alignment vertical="center" wrapText="1"/>
      <protection hidden="1"/>
    </xf>
    <xf numFmtId="0" fontId="1" fillId="0" borderId="20" xfId="1" applyFont="1" applyBorder="1" applyAlignment="1" applyProtection="1">
      <alignment vertical="center" wrapText="1"/>
      <protection hidden="1"/>
    </xf>
    <xf numFmtId="0" fontId="1" fillId="0" borderId="21" xfId="1" applyFont="1" applyBorder="1" applyAlignment="1" applyProtection="1">
      <alignment horizontal="center" vertical="center"/>
      <protection hidden="1"/>
    </xf>
    <xf numFmtId="4" fontId="7" fillId="0" borderId="21" xfId="1" applyNumberFormat="1" applyFont="1" applyBorder="1" applyAlignment="1" applyProtection="1">
      <alignment horizontal="center" vertical="center"/>
      <protection hidden="1"/>
    </xf>
    <xf numFmtId="0" fontId="9" fillId="8" borderId="23" xfId="0" applyFont="1" applyFill="1" applyBorder="1" applyAlignment="1" applyProtection="1">
      <alignment vertical="center" wrapText="1"/>
      <protection hidden="1"/>
    </xf>
    <xf numFmtId="0" fontId="9" fillId="8" borderId="24" xfId="0" applyFont="1" applyFill="1" applyBorder="1" applyAlignment="1" applyProtection="1">
      <alignment horizontal="center" vertical="center"/>
      <protection hidden="1"/>
    </xf>
    <xf numFmtId="0" fontId="11" fillId="8" borderId="24" xfId="0" applyFont="1" applyFill="1" applyBorder="1" applyAlignment="1" applyProtection="1">
      <alignment horizontal="center" vertical="center"/>
      <protection hidden="1"/>
    </xf>
    <xf numFmtId="165" fontId="9" fillId="8" borderId="24" xfId="0" applyNumberFormat="1" applyFont="1" applyFill="1" applyBorder="1" applyAlignment="1" applyProtection="1">
      <alignment horizontal="center" vertical="center"/>
      <protection hidden="1"/>
    </xf>
    <xf numFmtId="165" fontId="9" fillId="8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4" fontId="12" fillId="0" borderId="14" xfId="0" applyNumberFormat="1" applyFont="1" applyBorder="1" applyAlignment="1" applyProtection="1">
      <alignment horizontal="center" vertical="center"/>
      <protection hidden="1"/>
    </xf>
    <xf numFmtId="165" fontId="10" fillId="0" borderId="19" xfId="0" applyNumberFormat="1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 wrapTex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9" fillId="8" borderId="11" xfId="0" applyFont="1" applyFill="1" applyBorder="1" applyAlignment="1" applyProtection="1">
      <alignment vertical="center" wrapText="1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11" fillId="8" borderId="12" xfId="0" applyFont="1" applyFill="1" applyBorder="1" applyAlignment="1" applyProtection="1">
      <alignment horizontal="center" vertical="center"/>
      <protection hidden="1"/>
    </xf>
    <xf numFmtId="165" fontId="9" fillId="8" borderId="12" xfId="0" applyNumberFormat="1" applyFont="1" applyFill="1" applyBorder="1" applyAlignment="1" applyProtection="1">
      <alignment horizontal="center" vertical="center"/>
      <protection hidden="1"/>
    </xf>
    <xf numFmtId="165" fontId="9" fillId="8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 wrapText="1"/>
      <protection hidden="1"/>
    </xf>
    <xf numFmtId="164" fontId="1" fillId="7" borderId="14" xfId="1" applyNumberFormat="1" applyFont="1" applyFill="1" applyBorder="1" applyAlignment="1" applyProtection="1">
      <alignment horizontal="center" vertical="center"/>
      <protection locked="0" hidden="1"/>
    </xf>
    <xf numFmtId="164" fontId="1" fillId="7" borderId="21" xfId="1" applyNumberFormat="1" applyFont="1" applyFill="1" applyBorder="1" applyAlignment="1" applyProtection="1">
      <alignment horizontal="center" vertical="center"/>
      <protection locked="0" hidden="1"/>
    </xf>
    <xf numFmtId="166" fontId="1" fillId="7" borderId="14" xfId="1" applyNumberFormat="1" applyFont="1" applyFill="1" applyBorder="1" applyAlignment="1" applyProtection="1">
      <alignment horizontal="center" vertical="center"/>
      <protection locked="0" hidden="1"/>
    </xf>
    <xf numFmtId="0" fontId="4" fillId="3" borderId="15" xfId="1" applyFont="1" applyFill="1" applyBorder="1" applyAlignment="1" applyProtection="1">
      <alignment horizontal="left" vertical="center"/>
      <protection hidden="1"/>
    </xf>
    <xf numFmtId="0" fontId="4" fillId="3" borderId="17" xfId="1" applyFont="1" applyFill="1" applyBorder="1" applyAlignment="1" applyProtection="1">
      <alignment horizontal="left" vertical="center"/>
      <protection hidden="1"/>
    </xf>
    <xf numFmtId="0" fontId="4" fillId="4" borderId="5" xfId="1" applyFont="1" applyFill="1" applyBorder="1" applyAlignment="1" applyProtection="1">
      <alignment horizontal="left" vertical="center"/>
      <protection hidden="1"/>
    </xf>
    <xf numFmtId="0" fontId="4" fillId="4" borderId="6" xfId="1" applyFont="1" applyFill="1" applyBorder="1" applyAlignment="1" applyProtection="1">
      <alignment horizontal="left" vertical="center"/>
      <protection hidden="1"/>
    </xf>
    <xf numFmtId="0" fontId="4" fillId="5" borderId="2" xfId="1" applyFont="1" applyFill="1" applyBorder="1" applyAlignment="1" applyProtection="1">
      <alignment horizontal="left" vertical="center"/>
      <protection hidden="1"/>
    </xf>
    <xf numFmtId="0" fontId="4" fillId="5" borderId="3" xfId="1" applyFont="1" applyFill="1" applyBorder="1" applyAlignment="1" applyProtection="1">
      <alignment horizontal="left" vertical="center"/>
      <protection hidden="1"/>
    </xf>
    <xf numFmtId="0" fontId="4" fillId="7" borderId="9" xfId="1" applyFont="1" applyFill="1" applyBorder="1" applyAlignment="1" applyProtection="1">
      <alignment horizontal="left" vertical="center" wrapText="1"/>
      <protection locked="0" hidden="1"/>
    </xf>
    <xf numFmtId="0" fontId="4" fillId="7" borderId="10" xfId="1" applyFont="1" applyFill="1" applyBorder="1" applyAlignment="1" applyProtection="1">
      <alignment horizontal="left" vertical="center" wrapText="1"/>
      <protection locked="0" hidden="1"/>
    </xf>
    <xf numFmtId="0" fontId="3" fillId="6" borderId="8" xfId="1" applyFont="1" applyFill="1" applyBorder="1" applyAlignment="1" applyProtection="1">
      <alignment horizontal="center" vertical="center"/>
      <protection hidden="1"/>
    </xf>
    <xf numFmtId="0" fontId="3" fillId="6" borderId="9" xfId="1" applyFont="1" applyFill="1" applyBorder="1" applyAlignment="1" applyProtection="1">
      <alignment horizontal="center" vertical="center"/>
      <protection hidden="1"/>
    </xf>
    <xf numFmtId="0" fontId="3" fillId="6" borderId="10" xfId="1" applyFont="1" applyFill="1" applyBorder="1" applyAlignment="1" applyProtection="1">
      <alignment horizontal="center" vertical="center"/>
      <protection hidden="1"/>
    </xf>
    <xf numFmtId="0" fontId="4" fillId="0" borderId="9" xfId="1" applyFont="1" applyFill="1" applyBorder="1" applyAlignment="1" applyProtection="1">
      <alignment horizontal="left" vertical="center" wrapText="1"/>
      <protection hidden="1"/>
    </xf>
    <xf numFmtId="0" fontId="4" fillId="0" borderId="10" xfId="1" applyFont="1" applyFill="1" applyBorder="1" applyAlignment="1" applyProtection="1">
      <alignment horizontal="left" vertical="center" wrapText="1"/>
      <protection hidden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CC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view="pageBreakPreview" zoomScaleNormal="100" zoomScaleSheetLayoutView="100" workbookViewId="0">
      <selection activeCell="E9" sqref="E9"/>
    </sheetView>
  </sheetViews>
  <sheetFormatPr defaultColWidth="10.1796875" defaultRowHeight="12.5"/>
  <cols>
    <col min="1" max="1" width="1.26953125" style="1" customWidth="1"/>
    <col min="2" max="2" width="67" style="1" bestFit="1" customWidth="1"/>
    <col min="3" max="3" width="6.81640625" style="1" bestFit="1" customWidth="1"/>
    <col min="4" max="4" width="10.26953125" style="2" customWidth="1"/>
    <col min="5" max="5" width="18.26953125" style="3" customWidth="1"/>
    <col min="6" max="6" width="32.453125" style="1" customWidth="1"/>
    <col min="7" max="7" width="13.1796875" style="1" customWidth="1"/>
    <col min="8" max="8" width="14.26953125" style="1" bestFit="1" customWidth="1"/>
    <col min="9" max="12" width="10.1796875" style="1"/>
    <col min="13" max="13" width="16.453125" style="1" bestFit="1" customWidth="1"/>
    <col min="14" max="16384" width="10.1796875" style="1"/>
  </cols>
  <sheetData>
    <row r="1" spans="2:6" ht="6" customHeight="1" thickBot="1"/>
    <row r="2" spans="2:6" ht="33" thickBot="1">
      <c r="B2" s="65" t="s">
        <v>20</v>
      </c>
      <c r="C2" s="66"/>
      <c r="D2" s="66"/>
      <c r="E2" s="66"/>
      <c r="F2" s="67"/>
    </row>
    <row r="3" spans="2:6" ht="6" customHeight="1" thickBot="1">
      <c r="B3" s="10"/>
      <c r="C3" s="10"/>
      <c r="D3" s="11"/>
      <c r="E3" s="12"/>
      <c r="F3" s="13"/>
    </row>
    <row r="4" spans="2:6" ht="42.75" customHeight="1" thickBot="1">
      <c r="B4" s="14" t="s">
        <v>0</v>
      </c>
      <c r="C4" s="68" t="s">
        <v>22</v>
      </c>
      <c r="D4" s="68"/>
      <c r="E4" s="68"/>
      <c r="F4" s="69"/>
    </row>
    <row r="5" spans="2:6" ht="61.5" customHeight="1" thickBot="1">
      <c r="B5" s="14" t="s">
        <v>17</v>
      </c>
      <c r="C5" s="68" t="s">
        <v>19</v>
      </c>
      <c r="D5" s="68"/>
      <c r="E5" s="68"/>
      <c r="F5" s="69"/>
    </row>
    <row r="6" spans="2:6" ht="6" customHeight="1" thickBot="1">
      <c r="B6" s="10"/>
      <c r="C6" s="15"/>
      <c r="D6" s="16"/>
      <c r="E6" s="17"/>
      <c r="F6" s="18"/>
    </row>
    <row r="7" spans="2:6" ht="49.5" customHeight="1" thickBot="1">
      <c r="B7" s="14" t="s">
        <v>16</v>
      </c>
      <c r="C7" s="63"/>
      <c r="D7" s="63"/>
      <c r="E7" s="63"/>
      <c r="F7" s="64"/>
    </row>
    <row r="8" spans="2:6" ht="6" customHeight="1" thickBot="1">
      <c r="B8" s="10"/>
      <c r="C8" s="15"/>
      <c r="D8" s="16"/>
      <c r="E8" s="17"/>
      <c r="F8" s="18"/>
    </row>
    <row r="9" spans="2:6" ht="14.5" thickBot="1">
      <c r="B9" s="19" t="s">
        <v>1</v>
      </c>
      <c r="C9" s="20" t="s">
        <v>2</v>
      </c>
      <c r="D9" s="21" t="s">
        <v>3</v>
      </c>
      <c r="E9" s="22" t="s">
        <v>4</v>
      </c>
      <c r="F9" s="23" t="s">
        <v>5</v>
      </c>
    </row>
    <row r="10" spans="2:6" ht="14">
      <c r="B10" s="24" t="s">
        <v>6</v>
      </c>
      <c r="C10" s="25"/>
      <c r="D10" s="25"/>
      <c r="E10" s="26"/>
      <c r="F10" s="9">
        <f>SUM(F11:F22)</f>
        <v>0</v>
      </c>
    </row>
    <row r="11" spans="2:6" ht="29">
      <c r="B11" s="27" t="s">
        <v>23</v>
      </c>
      <c r="C11" s="56"/>
      <c r="D11" s="28" t="s">
        <v>7</v>
      </c>
      <c r="E11" s="54"/>
      <c r="F11" s="7">
        <f t="shared" ref="F11:F22" si="0">C11*E11</f>
        <v>0</v>
      </c>
    </row>
    <row r="12" spans="2:6" ht="29">
      <c r="B12" s="29" t="s">
        <v>24</v>
      </c>
      <c r="C12" s="30">
        <v>1</v>
      </c>
      <c r="D12" s="28" t="s">
        <v>7</v>
      </c>
      <c r="E12" s="54"/>
      <c r="F12" s="7">
        <f t="shared" si="0"/>
        <v>0</v>
      </c>
    </row>
    <row r="13" spans="2:6" ht="14.5">
      <c r="B13" s="29" t="s">
        <v>25</v>
      </c>
      <c r="C13" s="56"/>
      <c r="D13" s="28" t="s">
        <v>7</v>
      </c>
      <c r="E13" s="54"/>
      <c r="F13" s="7">
        <f t="shared" si="0"/>
        <v>0</v>
      </c>
    </row>
    <row r="14" spans="2:6" ht="14.5">
      <c r="B14" s="29" t="s">
        <v>30</v>
      </c>
      <c r="C14" s="30">
        <v>1</v>
      </c>
      <c r="D14" s="28" t="s">
        <v>8</v>
      </c>
      <c r="E14" s="54"/>
      <c r="F14" s="7">
        <f t="shared" si="0"/>
        <v>0</v>
      </c>
    </row>
    <row r="15" spans="2:6" ht="29">
      <c r="B15" s="29" t="s">
        <v>41</v>
      </c>
      <c r="C15" s="30">
        <v>1</v>
      </c>
      <c r="D15" s="28" t="s">
        <v>8</v>
      </c>
      <c r="E15" s="54"/>
      <c r="F15" s="7">
        <f t="shared" si="0"/>
        <v>0</v>
      </c>
    </row>
    <row r="16" spans="2:6" ht="14.5">
      <c r="B16" s="29" t="s">
        <v>42</v>
      </c>
      <c r="C16" s="30">
        <v>1</v>
      </c>
      <c r="D16" s="28" t="s">
        <v>8</v>
      </c>
      <c r="E16" s="54"/>
      <c r="F16" s="7">
        <f t="shared" si="0"/>
        <v>0</v>
      </c>
    </row>
    <row r="17" spans="2:6" ht="29">
      <c r="B17" s="29" t="s">
        <v>26</v>
      </c>
      <c r="C17" s="30">
        <v>1</v>
      </c>
      <c r="D17" s="28" t="s">
        <v>8</v>
      </c>
      <c r="E17" s="54"/>
      <c r="F17" s="7">
        <f t="shared" si="0"/>
        <v>0</v>
      </c>
    </row>
    <row r="18" spans="2:6" ht="29">
      <c r="B18" s="29" t="s">
        <v>27</v>
      </c>
      <c r="C18" s="30">
        <v>1</v>
      </c>
      <c r="D18" s="28" t="s">
        <v>8</v>
      </c>
      <c r="E18" s="54"/>
      <c r="F18" s="7">
        <f t="shared" si="0"/>
        <v>0</v>
      </c>
    </row>
    <row r="19" spans="2:6" ht="14.5">
      <c r="B19" s="29" t="s">
        <v>28</v>
      </c>
      <c r="C19" s="30">
        <v>1</v>
      </c>
      <c r="D19" s="28" t="s">
        <v>8</v>
      </c>
      <c r="E19" s="54"/>
      <c r="F19" s="7">
        <f t="shared" si="0"/>
        <v>0</v>
      </c>
    </row>
    <row r="20" spans="2:6" ht="14.5">
      <c r="B20" s="29" t="s">
        <v>29</v>
      </c>
      <c r="C20" s="30">
        <v>1</v>
      </c>
      <c r="D20" s="28" t="s">
        <v>8</v>
      </c>
      <c r="E20" s="54"/>
      <c r="F20" s="7"/>
    </row>
    <row r="21" spans="2:6" ht="29">
      <c r="B21" s="31" t="s">
        <v>9</v>
      </c>
      <c r="C21" s="30">
        <v>1</v>
      </c>
      <c r="D21" s="28" t="s">
        <v>8</v>
      </c>
      <c r="E21" s="54"/>
      <c r="F21" s="7">
        <f t="shared" si="0"/>
        <v>0</v>
      </c>
    </row>
    <row r="22" spans="2:6" ht="15" thickBot="1">
      <c r="B22" s="32"/>
      <c r="C22" s="33"/>
      <c r="D22" s="34"/>
      <c r="E22" s="55"/>
      <c r="F22" s="8">
        <f t="shared" si="0"/>
        <v>0</v>
      </c>
    </row>
    <row r="23" spans="2:6" ht="14.5">
      <c r="B23" s="35" t="s">
        <v>10</v>
      </c>
      <c r="C23" s="36"/>
      <c r="D23" s="37"/>
      <c r="E23" s="38"/>
      <c r="F23" s="39">
        <f>SUM(F24:F30)</f>
        <v>0</v>
      </c>
    </row>
    <row r="24" spans="2:6" ht="14.5">
      <c r="B24" s="40" t="s">
        <v>37</v>
      </c>
      <c r="C24" s="41">
        <v>1</v>
      </c>
      <c r="D24" s="42" t="s">
        <v>8</v>
      </c>
      <c r="E24" s="54"/>
      <c r="F24" s="43">
        <f t="shared" ref="F24:F30" si="1">C24*E24</f>
        <v>0</v>
      </c>
    </row>
    <row r="25" spans="2:6" ht="14.5">
      <c r="B25" s="40" t="s">
        <v>38</v>
      </c>
      <c r="C25" s="41">
        <v>1</v>
      </c>
      <c r="D25" s="42" t="s">
        <v>8</v>
      </c>
      <c r="E25" s="54"/>
      <c r="F25" s="43">
        <f t="shared" si="1"/>
        <v>0</v>
      </c>
    </row>
    <row r="26" spans="2:6" ht="14.5">
      <c r="B26" s="40" t="s">
        <v>39</v>
      </c>
      <c r="C26" s="41">
        <v>1</v>
      </c>
      <c r="D26" s="42" t="s">
        <v>8</v>
      </c>
      <c r="E26" s="54"/>
      <c r="F26" s="43">
        <f t="shared" si="1"/>
        <v>0</v>
      </c>
    </row>
    <row r="27" spans="2:6" ht="14.5">
      <c r="B27" s="40" t="s">
        <v>31</v>
      </c>
      <c r="C27" s="41">
        <v>1</v>
      </c>
      <c r="D27" s="42" t="s">
        <v>8</v>
      </c>
      <c r="E27" s="54"/>
      <c r="F27" s="43">
        <f t="shared" si="1"/>
        <v>0</v>
      </c>
    </row>
    <row r="28" spans="2:6" ht="14.5">
      <c r="B28" s="40" t="s">
        <v>43</v>
      </c>
      <c r="C28" s="41">
        <v>1</v>
      </c>
      <c r="D28" s="42" t="s">
        <v>8</v>
      </c>
      <c r="E28" s="54"/>
      <c r="F28" s="43">
        <f t="shared" si="1"/>
        <v>0</v>
      </c>
    </row>
    <row r="29" spans="2:6" ht="14.5">
      <c r="B29" s="40" t="s">
        <v>32</v>
      </c>
      <c r="C29" s="41">
        <v>1</v>
      </c>
      <c r="D29" s="42" t="s">
        <v>8</v>
      </c>
      <c r="E29" s="54"/>
      <c r="F29" s="43">
        <f t="shared" si="1"/>
        <v>0</v>
      </c>
    </row>
    <row r="30" spans="2:6" ht="15" thickBot="1">
      <c r="B30" s="44"/>
      <c r="C30" s="45"/>
      <c r="D30" s="46"/>
      <c r="E30" s="55"/>
      <c r="F30" s="8">
        <f t="shared" si="1"/>
        <v>0</v>
      </c>
    </row>
    <row r="31" spans="2:6" ht="14.5">
      <c r="B31" s="47" t="s">
        <v>11</v>
      </c>
      <c r="C31" s="48"/>
      <c r="D31" s="49"/>
      <c r="E31" s="50"/>
      <c r="F31" s="51">
        <f>SUM(F32:F36)</f>
        <v>0</v>
      </c>
    </row>
    <row r="32" spans="2:6" ht="14.5">
      <c r="B32" s="40" t="s">
        <v>34</v>
      </c>
      <c r="C32" s="41">
        <v>1</v>
      </c>
      <c r="D32" s="42" t="s">
        <v>8</v>
      </c>
      <c r="E32" s="54"/>
      <c r="F32" s="43">
        <f>C32*E32</f>
        <v>0</v>
      </c>
    </row>
    <row r="33" spans="2:6" ht="14.5">
      <c r="B33" s="40" t="s">
        <v>35</v>
      </c>
      <c r="C33" s="41">
        <v>1</v>
      </c>
      <c r="D33" s="42" t="s">
        <v>8</v>
      </c>
      <c r="E33" s="54"/>
      <c r="F33" s="43">
        <f>C33*E33</f>
        <v>0</v>
      </c>
    </row>
    <row r="34" spans="2:6" ht="14.5">
      <c r="B34" s="40" t="s">
        <v>12</v>
      </c>
      <c r="C34" s="41">
        <v>1</v>
      </c>
      <c r="D34" s="52" t="s">
        <v>8</v>
      </c>
      <c r="E34" s="54"/>
      <c r="F34" s="43">
        <f>C34*E34</f>
        <v>0</v>
      </c>
    </row>
    <row r="35" spans="2:6" ht="14.5">
      <c r="B35" s="40" t="s">
        <v>33</v>
      </c>
      <c r="C35" s="41">
        <v>1</v>
      </c>
      <c r="D35" s="52" t="s">
        <v>8</v>
      </c>
      <c r="E35" s="54"/>
      <c r="F35" s="43">
        <f>C35*E35</f>
        <v>0</v>
      </c>
    </row>
    <row r="36" spans="2:6" ht="15" thickBot="1">
      <c r="B36" s="44"/>
      <c r="C36" s="45"/>
      <c r="D36" s="46"/>
      <c r="E36" s="55"/>
      <c r="F36" s="8">
        <f t="shared" ref="F36" si="2">C36*E36</f>
        <v>0</v>
      </c>
    </row>
    <row r="37" spans="2:6" ht="14.5">
      <c r="B37" s="35" t="s">
        <v>40</v>
      </c>
      <c r="C37" s="36"/>
      <c r="D37" s="37"/>
      <c r="E37" s="38"/>
      <c r="F37" s="39">
        <f>SUM(F38:F41)</f>
        <v>0</v>
      </c>
    </row>
    <row r="38" spans="2:6" ht="14.5">
      <c r="B38" s="53" t="s">
        <v>21</v>
      </c>
      <c r="C38" s="41">
        <v>1</v>
      </c>
      <c r="D38" s="42" t="s">
        <v>8</v>
      </c>
      <c r="E38" s="54"/>
      <c r="F38" s="43">
        <f t="shared" ref="F38:F41" si="3">C38*E38</f>
        <v>0</v>
      </c>
    </row>
    <row r="39" spans="2:6" ht="14.5">
      <c r="B39" s="53" t="s">
        <v>18</v>
      </c>
      <c r="C39" s="41">
        <v>1</v>
      </c>
      <c r="D39" s="42" t="s">
        <v>8</v>
      </c>
      <c r="E39" s="54"/>
      <c r="F39" s="43">
        <f t="shared" si="3"/>
        <v>0</v>
      </c>
    </row>
    <row r="40" spans="2:6" ht="14.5">
      <c r="B40" s="40" t="s">
        <v>36</v>
      </c>
      <c r="C40" s="41">
        <v>1</v>
      </c>
      <c r="D40" s="52" t="s">
        <v>8</v>
      </c>
      <c r="E40" s="54"/>
      <c r="F40" s="7">
        <f t="shared" si="3"/>
        <v>0</v>
      </c>
    </row>
    <row r="41" spans="2:6" ht="15" thickBot="1">
      <c r="B41" s="32"/>
      <c r="C41" s="33"/>
      <c r="D41" s="34"/>
      <c r="E41" s="55"/>
      <c r="F41" s="8">
        <f t="shared" si="3"/>
        <v>0</v>
      </c>
    </row>
    <row r="42" spans="2:6" ht="20.5" thickBot="1">
      <c r="B42" s="57" t="s">
        <v>13</v>
      </c>
      <c r="C42" s="58"/>
      <c r="D42" s="58"/>
      <c r="E42" s="58"/>
      <c r="F42" s="6">
        <f>F10+F23+F31+F37</f>
        <v>0</v>
      </c>
    </row>
    <row r="43" spans="2:6" ht="20.5" thickBot="1">
      <c r="B43" s="59" t="s">
        <v>15</v>
      </c>
      <c r="C43" s="60"/>
      <c r="D43" s="60"/>
      <c r="E43" s="60"/>
      <c r="F43" s="4">
        <f>F42*0.21</f>
        <v>0</v>
      </c>
    </row>
    <row r="44" spans="2:6" ht="20.5" thickBot="1">
      <c r="B44" s="61" t="s">
        <v>14</v>
      </c>
      <c r="C44" s="62"/>
      <c r="D44" s="62"/>
      <c r="E44" s="62"/>
      <c r="F44" s="5">
        <f>F42+F43</f>
        <v>0</v>
      </c>
    </row>
  </sheetData>
  <sheetProtection algorithmName="SHA-512" hashValue="YmISloOULGllqRniIYH3IcPPeUmvOU/Pta5zbuXDLv8gEG21kG2AvE0aA2RH15phCUBe4S9Fj2x++r5y1h9skw==" saltValue="Fn8U+Ebr+GXU37DG4+Kopg==" spinCount="100000" sheet="1" objects="1" scenarios="1"/>
  <mergeCells count="7">
    <mergeCell ref="B42:E42"/>
    <mergeCell ref="B43:E43"/>
    <mergeCell ref="B44:E44"/>
    <mergeCell ref="C7:F7"/>
    <mergeCell ref="B2:F2"/>
    <mergeCell ref="C4:F4"/>
    <mergeCell ref="C5:F5"/>
  </mergeCells>
  <pageMargins left="0.7" right="0.7" top="0.78740157499999996" bottom="0.78740157499999996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Projektant1</dc:creator>
  <cp:lastModifiedBy>Windows User</cp:lastModifiedBy>
  <cp:lastPrinted>2021-04-22T19:29:11Z</cp:lastPrinted>
  <dcterms:created xsi:type="dcterms:W3CDTF">2020-05-28T16:56:26Z</dcterms:created>
  <dcterms:modified xsi:type="dcterms:W3CDTF">2021-05-19T10:28:04Z</dcterms:modified>
</cp:coreProperties>
</file>