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List1" sheetId="1" state="visible" r:id="rId2"/>
    <sheet name="List2" sheetId="2" state="visible" r:id="rId3"/>
    <sheet name="List3" sheetId="3" state="visible" r:id="rId4"/>
  </sheets>
  <definedNames>
    <definedName function="false" hidden="false" localSheetId="0" name="_xlnm.Print_Area" vbProcedure="false">List1!$A$1:$E$18</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<sst xmlns="http://schemas.openxmlformats.org/spreadsheetml/2006/main" count="23" uniqueCount="23">
  <si>
    <t xml:space="preserve">Ceník zakázky "Kalamita Herwart -  obec Kohoutov"</t>
  </si>
  <si>
    <t xml:space="preserve">Činnost</t>
  </si>
  <si>
    <t xml:space="preserve">Popis</t>
  </si>
  <si>
    <t xml:space="preserve">Počet ks/m</t>
  </si>
  <si>
    <t xml:space="preserve">Cena/ MJ</t>
  </si>
  <si>
    <t xml:space="preserve">Cena celkem</t>
  </si>
  <si>
    <t xml:space="preserve">Sazenic smrku (SM), ve výškové třídě 26-35 cm, popřípadě 36-50 cm, základní dřevina</t>
  </si>
  <si>
    <t xml:space="preserve">Nákup a výsadba uvedených rostlin. Je preferována krytokořenná (obalovaná) sadba, v případě nedostatku obalované sadby na trhu, lze použít prostokořennou sadbu. Vyzvednutí a donáška sazenic z místa založení k místu sadby. Vyhledání plošky, úklid těžebních zbytků, rozseknutí drnu o mocnosti  0,1 - 0,3 m o velikosti plošky minimálně 0,25x0,25 m sekeromotykou. Stržení drnu a prokypření půdy do hloubky 0,25-0,35 m, vytvoření kopečku. Vsazení sazenice a rozložení kořínků,  jejich  prosypání  a  zahrnutí zeminou,  přitlačení zeminy ke kořínkům a upevnění sazenice, konečné zahrnutí zeminou,  přitlačení  a  úprava povrchu.  
Při zalesňování sazečem se sazečem vyhloubí otvor o velikosti spodní části sazeče, do otvoru se vsune  sazenice a přitlačí se spodní části sazeče. Po celou dobu bude kořenový systém vhodným způsobem chráněn proti světlu a vysychání.</t>
  </si>
  <si>
    <t xml:space="preserve">Sazenice douglasky (DG), ve výškové třídě 26-35 cm, popřípadě 36-50 cm, meliorační a zpevňující dřevina</t>
  </si>
  <si>
    <t xml:space="preserve">Sazenice jedle (JD), ve výškové třídě 26-35 cm, popřípadě 36-50 cm, meliorační a zpevňující dřevina</t>
  </si>
  <si>
    <t xml:space="preserve">Sazenice dubu letního (DB),  poloodrostky ve výškové třídě 51 – 70  cm, meliorační a zpevňující dřevina</t>
  </si>
  <si>
    <t xml:space="preserve">Sazenice buku (BK), ve výškové třídě 26-35 cm, popřípadě 36-50 cm, základní dřevina</t>
  </si>
  <si>
    <t xml:space="preserve">Sazenice buku (BK), ve výškové třídě 26-35 cm, popřípadě 36-50 cm, meliorační a zpevňující dřevina</t>
  </si>
  <si>
    <t xml:space="preserve">Sazenice buku (BK), poloodrostek ve výškové třídě 51-70 cm, meliorační a zpevňující dřevina</t>
  </si>
  <si>
    <t xml:space="preserve">Individuální ochrana poloodrostků buk</t>
  </si>
  <si>
    <t xml:space="preserve">Budou instalovány  tubusové chrániče (tubusy) o minimální výšce 120 cm. Instalace chrániče bude provedena na jeden nosný kůl. Délka kůlu nad povrchem země musí umožňovat řádné uchycení chrániče dle konstrukce jeho úchytů. Kůl bude zatlučen min. 40 cm do země. Chránič bude pevně připevněn ke kůlu vázacím drátem minimálně na dvou místech vzdálených minimálně 0,5 m od sebe. Sazenice nesmí být vázacím drátem omotána nebo zaškrcena.</t>
  </si>
  <si>
    <t xml:space="preserve">Oplocenky (m)</t>
  </si>
  <si>
    <t xml:space="preserve">Instalace a nákup lesnické pletiva o výšce 160 cm. Lesnické pletivo má čtvercovou síť ve svislo-vodorovném směru. V dolní části je tato síť hustší, aby se zamezilo průchodu drobné zvěři. Pletivo se napne na vnější stranu sloupků, otočené velkými oky nahoru, směrem k zemi se oka zmenšují a houstnou. Nerovnosti terénu je potřeba srovnat, aby mezi terénem a spodním okrajem pletiva nebyla žádná mezera. Kůly je potřeba zapustit silnějším koncem do země minimálně 40 cm, ve vzdálenosti 300 cm od sebe. Každý třetí kůl a rohové kůly je nutno zavětrovat (vzpěry) z vnitřní strany  ve výšce cca 2/3 pod úhlem cca 45°. V každé oplocence budou minimálně  dvě branky. </t>
  </si>
  <si>
    <t xml:space="preserve">Ochrana lesních kultur</t>
  </si>
  <si>
    <t xml:space="preserve">Chemické ošetření sazenic pomocí repelentního přípravku v počtu 27 000 ks sazenic. Bude preferován přípravek Stopkus, popřípadě jiný přípravek se stejnými nebo podobnými vlastnostmi.  U jehličnanů bude ošetřen terminální výhon a poslední přeslen, v případě listnáčů bude ošetřena vrcholová část sazenice v délce min. 10 cm. Při realizaci použít pouze přípravky, které jsou uvedeny v seznamu registrovaných přípravků.</t>
  </si>
  <si>
    <t xml:space="preserve">CELKOVÁ NABÍDKOVÁ CENA BEZ DPH / Kč</t>
  </si>
  <si>
    <t xml:space="preserve">DPH / Kč</t>
  </si>
  <si>
    <t xml:space="preserve">CELKOVÁ NABÍDKOVÁ CENA VČETNĚ DPH /Kč</t>
  </si>
</sst>
</file>

<file path=xl/styles.xml><?xml version="1.0" encoding="utf-8"?>
<styleSheet xmlns="http://schemas.openxmlformats.org/spreadsheetml/2006/main">
  <numFmts count="2">
    <numFmt numFmtId="164" formatCode="General"/>
    <numFmt numFmtId="165" formatCode="#,##0"/>
  </numFmts>
  <fonts count="9">
    <font>
      <sz val="11"/>
      <color rgb="FF000000"/>
      <name val="Calibri"/>
      <family val="2"/>
      <charset val="238"/>
    </font>
    <font>
      <sz val="10"/>
      <name val="Arial"/>
      <family val="0"/>
      <charset val="238"/>
    </font>
    <font>
      <sz val="10"/>
      <name val="Arial"/>
      <family val="0"/>
      <charset val="238"/>
    </font>
    <font>
      <sz val="10"/>
      <name val="Arial"/>
      <family val="0"/>
      <charset val="238"/>
    </font>
    <font>
      <sz val="10"/>
      <name val="Arial CE"/>
      <family val="0"/>
      <charset val="238"/>
    </font>
    <font>
      <b val="true"/>
      <sz val="14"/>
      <color rgb="FF000000"/>
      <name val="Calibri"/>
      <family val="2"/>
      <charset val="238"/>
    </font>
    <font>
      <b val="true"/>
      <sz val="11"/>
      <color rgb="FF000000"/>
      <name val="Calibri"/>
      <family val="2"/>
      <charset val="238"/>
    </font>
    <font>
      <b val="true"/>
      <sz val="10"/>
      <name val="Arial CE"/>
      <family val="2"/>
      <charset val="238"/>
    </font>
    <font>
      <b val="true"/>
      <sz val="16"/>
      <color rgb="FF000000"/>
      <name val="Calibri"/>
      <family val="2"/>
      <charset val="238"/>
    </font>
  </fonts>
  <fills count="2">
    <fill>
      <patternFill patternType="none"/>
    </fill>
    <fill>
      <patternFill patternType="gray125"/>
    </fill>
  </fills>
  <borders count="5">
    <border diagonalUp="false" diagonalDown="false">
      <left/>
      <right/>
      <top/>
      <bottom/>
      <diagonal/>
    </border>
    <border diagonalUp="false" diagonalDown="false">
      <left style="medium"/>
      <right style="thin"/>
      <top style="medium"/>
      <bottom/>
      <diagonal/>
    </border>
    <border diagonalUp="false" diagonalDown="false">
      <left style="thin"/>
      <right style="thin"/>
      <top style="medium"/>
      <bottom/>
      <diagonal/>
    </border>
    <border diagonalUp="false" diagonalDown="false">
      <left style="thin"/>
      <right style="medium"/>
      <top style="medium"/>
      <bottom/>
      <diagonal/>
    </border>
    <border diagonalUp="false" diagonalDown="false">
      <left style="thin"/>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cellStyleXfs>
  <cellXfs count="18">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center"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7" fillId="0" borderId="0" xfId="20" applyFont="true" applyBorder="true" applyAlignment="true" applyProtection="true">
      <alignment horizontal="right" vertical="center" textRotation="0" wrapText="false" indent="0" shrinkToFit="false"/>
      <protection locked="true" hidden="true"/>
    </xf>
    <xf numFmtId="164" fontId="7" fillId="0" borderId="1" xfId="20" applyFont="true" applyBorder="true" applyAlignment="true" applyProtection="true">
      <alignment horizontal="left" vertical="center" textRotation="0" wrapText="false" indent="0" shrinkToFit="false"/>
      <protection locked="true" hidden="true"/>
    </xf>
    <xf numFmtId="164" fontId="6" fillId="0" borderId="2" xfId="0" applyFont="true" applyBorder="true" applyAlignment="true" applyProtection="false">
      <alignment horizontal="left" vertical="bottom" textRotation="0" wrapText="false" indent="0" shrinkToFit="false"/>
      <protection locked="true" hidden="false"/>
    </xf>
    <xf numFmtId="164" fontId="6" fillId="0" borderId="2" xfId="0" applyFont="true" applyBorder="true" applyAlignment="true" applyProtection="false">
      <alignment horizontal="center" vertical="bottom" textRotation="0" wrapText="false" indent="0" shrinkToFit="false"/>
      <protection locked="true" hidden="false"/>
    </xf>
    <xf numFmtId="164" fontId="6" fillId="0" borderId="3" xfId="0" applyFont="true" applyBorder="true" applyAlignment="true" applyProtection="false">
      <alignment horizontal="center" vertical="bottom" textRotation="0" wrapText="false" indent="0" shrinkToFit="false"/>
      <protection locked="true" hidden="false"/>
    </xf>
    <xf numFmtId="164" fontId="6" fillId="0" borderId="0" xfId="0" applyFont="true" applyBorder="false" applyAlignment="true" applyProtection="false">
      <alignment horizontal="center" vertical="bottom" textRotation="0" wrapText="false" indent="0" shrinkToFit="false"/>
      <protection locked="true" hidden="false"/>
    </xf>
    <xf numFmtId="164" fontId="6" fillId="0" borderId="4" xfId="0" applyFont="true" applyBorder="true" applyAlignment="true" applyProtection="false">
      <alignment horizontal="general" vertical="center" textRotation="0" wrapText="true" indent="0" shrinkToFit="false"/>
      <protection locked="true" hidden="false"/>
    </xf>
    <xf numFmtId="164" fontId="0" fillId="0" borderId="4" xfId="0" applyFont="true" applyBorder="true" applyAlignment="true" applyProtection="false">
      <alignment horizontal="center" vertical="center" textRotation="0" wrapText="true" indent="0" shrinkToFit="false"/>
      <protection locked="true" hidden="false"/>
    </xf>
    <xf numFmtId="164" fontId="6" fillId="0" borderId="4" xfId="0" applyFont="true" applyBorder="true" applyAlignment="true" applyProtection="false">
      <alignment horizontal="center" vertical="center" textRotation="0" wrapText="false" indent="0" shrinkToFit="false"/>
      <protection locked="true" hidden="false"/>
    </xf>
    <xf numFmtId="164" fontId="0" fillId="0" borderId="4" xfId="0" applyFont="false" applyBorder="true" applyAlignment="false" applyProtection="false">
      <alignment horizontal="general" vertical="bottom" textRotation="0" wrapText="false" indent="0" shrinkToFit="false"/>
      <protection locked="true" hidden="false"/>
    </xf>
    <xf numFmtId="164" fontId="6" fillId="0" borderId="4" xfId="0" applyFont="true" applyBorder="true" applyAlignment="true" applyProtection="false">
      <alignment horizontal="center" vertical="center" textRotation="0" wrapText="false" indent="0" shrinkToFit="false"/>
      <protection locked="true" hidden="false"/>
    </xf>
    <xf numFmtId="164" fontId="0" fillId="0" borderId="4" xfId="0" applyFont="false" applyBorder="true" applyAlignment="true" applyProtection="false">
      <alignment horizontal="center" vertical="center" textRotation="0" wrapText="false" indent="0" shrinkToFit="false"/>
      <protection locked="true" hidden="false"/>
    </xf>
    <xf numFmtId="164" fontId="6" fillId="0" borderId="4" xfId="0" applyFont="true" applyBorder="true" applyAlignment="true" applyProtection="false">
      <alignment horizontal="general" vertical="center" textRotation="0" wrapText="true" indent="0" shrinkToFit="false"/>
      <protection locked="true" hidden="false"/>
    </xf>
    <xf numFmtId="164" fontId="0" fillId="0" borderId="4" xfId="0" applyFont="false" applyBorder="true" applyAlignment="true" applyProtection="false">
      <alignment horizontal="center" vertical="bottom" textRotation="0" wrapText="false" indent="0" shrinkToFit="false"/>
      <protection locked="true" hidden="false"/>
    </xf>
    <xf numFmtId="165" fontId="8" fillId="0" borderId="4" xfId="0" applyFont="true" applyBorder="true" applyAlignment="true" applyProtection="false">
      <alignment horizontal="center" vertical="bottom"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normální_NABIDKA vzor2007" xfId="20" builtinId="53" customBuiltin="tru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F18"/>
  <sheetViews>
    <sheetView showFormulas="false" showGridLines="true" showRowColHeaders="true" showZeros="true" rightToLeft="false" tabSelected="true" showOutlineSymbols="true" defaultGridColor="true" view="pageBreakPreview" topLeftCell="A13" colorId="64" zoomScale="100" zoomScaleNormal="100" zoomScalePageLayoutView="100" workbookViewId="0">
      <selection pane="topLeft" activeCell="D15" activeCellId="0" sqref="D15"/>
    </sheetView>
  </sheetViews>
  <sheetFormatPr defaultRowHeight="15" zeroHeight="false" outlineLevelRow="0" outlineLevelCol="0"/>
  <cols>
    <col collapsed="false" customWidth="true" hidden="false" outlineLevel="0" max="1" min="1" style="0" width="41.42"/>
    <col collapsed="false" customWidth="true" hidden="false" outlineLevel="0" max="2" min="2" style="0" width="44.58"/>
    <col collapsed="false" customWidth="true" hidden="false" outlineLevel="0" max="3" min="3" style="0" width="10"/>
    <col collapsed="false" customWidth="true" hidden="false" outlineLevel="0" max="4" min="4" style="0" width="10.58"/>
    <col collapsed="false" customWidth="true" hidden="false" outlineLevel="0" max="5" min="5" style="0" width="15.57"/>
    <col collapsed="false" customWidth="true" hidden="false" outlineLevel="0" max="6" min="6" style="0" width="7"/>
    <col collapsed="false" customWidth="true" hidden="false" outlineLevel="0" max="1025" min="7" style="0" width="8.67"/>
  </cols>
  <sheetData>
    <row r="1" customFormat="false" ht="18.75" hidden="false" customHeight="false" outlineLevel="0" collapsed="false">
      <c r="A1" s="1" t="s">
        <v>0</v>
      </c>
      <c r="B1" s="1"/>
      <c r="C1" s="1"/>
      <c r="D1" s="1"/>
      <c r="E1" s="1"/>
    </row>
    <row r="2" customFormat="false" ht="15" hidden="false" customHeight="false" outlineLevel="0" collapsed="false">
      <c r="A2" s="2"/>
      <c r="B2" s="2"/>
      <c r="C2" s="2"/>
      <c r="D2" s="2"/>
      <c r="E2" s="2"/>
    </row>
    <row r="3" customFormat="false" ht="15.75" hidden="false" customHeight="false" outlineLevel="0" collapsed="false">
      <c r="A3" s="3"/>
    </row>
    <row r="4" customFormat="false" ht="15" hidden="false" customHeight="false" outlineLevel="0" collapsed="false">
      <c r="A4" s="4" t="s">
        <v>1</v>
      </c>
      <c r="B4" s="5" t="s">
        <v>2</v>
      </c>
      <c r="C4" s="6" t="s">
        <v>3</v>
      </c>
      <c r="D4" s="6" t="s">
        <v>4</v>
      </c>
      <c r="E4" s="7" t="s">
        <v>5</v>
      </c>
      <c r="F4" s="8"/>
    </row>
    <row r="5" customFormat="false" ht="30" hidden="false" customHeight="true" outlineLevel="0" collapsed="false">
      <c r="A5" s="9" t="s">
        <v>6</v>
      </c>
      <c r="B5" s="10" t="s">
        <v>7</v>
      </c>
      <c r="C5" s="11" t="n">
        <v>15720</v>
      </c>
      <c r="D5" s="12"/>
      <c r="E5" s="13" t="n">
        <f aca="false">C5*D5</f>
        <v>0</v>
      </c>
    </row>
    <row r="6" customFormat="false" ht="35.25" hidden="false" customHeight="false" outlineLevel="0" collapsed="false">
      <c r="A6" s="9" t="s">
        <v>8</v>
      </c>
      <c r="B6" s="10"/>
      <c r="C6" s="11" t="n">
        <v>750</v>
      </c>
      <c r="D6" s="12"/>
      <c r="E6" s="13" t="n">
        <f aca="false">C6*D6</f>
        <v>0</v>
      </c>
    </row>
    <row r="7" customFormat="false" ht="35.25" hidden="false" customHeight="false" outlineLevel="0" collapsed="false">
      <c r="A7" s="9" t="s">
        <v>9</v>
      </c>
      <c r="B7" s="10"/>
      <c r="C7" s="11" t="n">
        <v>990</v>
      </c>
      <c r="D7" s="12"/>
      <c r="E7" s="13" t="n">
        <f aca="false">C7*D7</f>
        <v>0</v>
      </c>
    </row>
    <row r="8" customFormat="false" ht="35.25" hidden="false" customHeight="false" outlineLevel="0" collapsed="false">
      <c r="A8" s="9" t="s">
        <v>10</v>
      </c>
      <c r="B8" s="10"/>
      <c r="C8" s="14" t="n">
        <v>140</v>
      </c>
      <c r="D8" s="12"/>
      <c r="E8" s="13" t="n">
        <f aca="false">C8*D8</f>
        <v>0</v>
      </c>
    </row>
    <row r="9" customFormat="false" ht="24" hidden="false" customHeight="false" outlineLevel="0" collapsed="false">
      <c r="A9" s="9" t="s">
        <v>11</v>
      </c>
      <c r="B9" s="10"/>
      <c r="C9" s="11" t="n">
        <v>1990</v>
      </c>
      <c r="D9" s="12"/>
      <c r="E9" s="13" t="n">
        <f aca="false">C9*D9</f>
        <v>0</v>
      </c>
    </row>
    <row r="10" customFormat="false" ht="35.25" hidden="false" customHeight="false" outlineLevel="0" collapsed="false">
      <c r="A10" s="9" t="s">
        <v>12</v>
      </c>
      <c r="B10" s="10"/>
      <c r="C10" s="11" t="n">
        <v>2400</v>
      </c>
      <c r="D10" s="12"/>
      <c r="E10" s="13" t="n">
        <f aca="false">C10*D10</f>
        <v>0</v>
      </c>
    </row>
    <row r="11" customFormat="false" ht="24" hidden="false" customHeight="false" outlineLevel="0" collapsed="false">
      <c r="A11" s="9" t="s">
        <v>13</v>
      </c>
      <c r="B11" s="10"/>
      <c r="C11" s="11" t="n">
        <v>170</v>
      </c>
      <c r="D11" s="12"/>
      <c r="E11" s="13" t="n">
        <f aca="false">C11*D11</f>
        <v>0</v>
      </c>
    </row>
    <row r="12" customFormat="false" ht="13.8" hidden="false" customHeight="false" outlineLevel="0" collapsed="false">
      <c r="A12" s="9"/>
      <c r="B12" s="10"/>
      <c r="C12" s="14"/>
      <c r="D12" s="12"/>
      <c r="E12" s="13"/>
    </row>
    <row r="13" customFormat="false" ht="150" hidden="false" customHeight="false" outlineLevel="0" collapsed="false">
      <c r="A13" s="9" t="s">
        <v>14</v>
      </c>
      <c r="B13" s="10" t="s">
        <v>15</v>
      </c>
      <c r="C13" s="14" t="n">
        <v>310</v>
      </c>
      <c r="D13" s="12"/>
      <c r="E13" s="13" t="n">
        <f aca="false">C13*D13</f>
        <v>0</v>
      </c>
    </row>
    <row r="14" customFormat="false" ht="225" hidden="false" customHeight="false" outlineLevel="0" collapsed="false">
      <c r="A14" s="9" t="s">
        <v>16</v>
      </c>
      <c r="B14" s="10" t="s">
        <v>17</v>
      </c>
      <c r="C14" s="14" t="n">
        <v>1200</v>
      </c>
      <c r="D14" s="12"/>
      <c r="E14" s="13" t="n">
        <f aca="false">C14*D14</f>
        <v>0</v>
      </c>
    </row>
    <row r="15" customFormat="false" ht="150" hidden="false" customHeight="false" outlineLevel="0" collapsed="false">
      <c r="A15" s="9" t="s">
        <v>18</v>
      </c>
      <c r="B15" s="10" t="s">
        <v>19</v>
      </c>
      <c r="C15" s="14" t="n">
        <v>15720</v>
      </c>
      <c r="D15" s="12"/>
      <c r="E15" s="13" t="n">
        <f aca="false">C15*D15</f>
        <v>0</v>
      </c>
    </row>
    <row r="16" customFormat="false" ht="15" hidden="false" customHeight="false" outlineLevel="0" collapsed="false">
      <c r="A16" s="15" t="s">
        <v>20</v>
      </c>
      <c r="B16" s="12"/>
      <c r="C16" s="12"/>
      <c r="D16" s="12"/>
      <c r="E16" s="11" t="n">
        <f aca="false">SUM(E5:E15)</f>
        <v>0</v>
      </c>
    </row>
    <row r="17" customFormat="false" ht="15" hidden="false" customHeight="false" outlineLevel="0" collapsed="false">
      <c r="A17" s="15" t="s">
        <v>21</v>
      </c>
      <c r="B17" s="12"/>
      <c r="C17" s="12"/>
      <c r="D17" s="12"/>
      <c r="E17" s="16" t="n">
        <f aca="false">E16*0.21</f>
        <v>0</v>
      </c>
    </row>
    <row r="18" customFormat="false" ht="21" hidden="false" customHeight="false" outlineLevel="0" collapsed="false">
      <c r="A18" s="15" t="s">
        <v>22</v>
      </c>
      <c r="B18" s="12"/>
      <c r="C18" s="12"/>
      <c r="D18" s="12"/>
      <c r="E18" s="17" t="n">
        <f aca="false">E16+E17</f>
        <v>0</v>
      </c>
    </row>
  </sheetData>
  <mergeCells count="2">
    <mergeCell ref="A1:E1"/>
    <mergeCell ref="B5:B12"/>
  </mergeCells>
  <printOptions headings="false" gridLines="false" gridLinesSet="true" horizontalCentered="false" verticalCentered="false"/>
  <pageMargins left="0.25" right="0.25" top="0.75" bottom="0.75" header="0.511805555555555" footer="0.511805555555555"/>
  <pageSetup paperSize="9" scale="8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67"/>
  </cols>
  <sheetData/>
  <printOptions headings="false" gridLines="false" gridLinesSet="true" horizontalCentered="false" verticalCentered="false"/>
  <pageMargins left="0.7" right="0.7"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67"/>
  </cols>
  <sheetData/>
  <printOptions headings="false" gridLines="false" gridLinesSet="true" horizontalCentered="false" verticalCentered="false"/>
  <pageMargins left="0.7" right="0.7"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5</TotalTime>
  <Application>LibreOffice/6.0.4.2$Windows_X86_64 LibreOffice_project/9b0d9b32d5dcda91d2f1a96dc04c645c450872bf</Application>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2013-06-04T13:22:42Z</dcterms:created>
  <dc:creator>progles</dc:creator>
  <dc:description/>
  <dc:language>cs-CZ</dc:language>
  <cp:lastModifiedBy/>
  <cp:lastPrinted>2013-06-21T09:02:25Z</cp:lastPrinted>
  <dcterms:modified xsi:type="dcterms:W3CDTF">2018-06-29T11:51:44Z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HP</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